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<sst xmlns="http://schemas.openxmlformats.org/spreadsheetml/2006/main" count="49" uniqueCount="45">
  <si>
    <t>Goobang Rogaine  -  8-9 April 2006</t>
  </si>
  <si>
    <t>Last changed:5/5/2006</t>
  </si>
  <si>
    <t>Budget</t>
  </si>
  <si>
    <t>Actual</t>
  </si>
  <si>
    <t>Entry Numbers</t>
  </si>
  <si>
    <t>Full  (24hour &amp; 15 in 24)</t>
  </si>
  <si>
    <t>Concession  (24 hour &amp; 15 in 24)</t>
  </si>
  <si>
    <t>Full (6 hour)</t>
  </si>
  <si>
    <t>Concession  (6 hour)</t>
  </si>
  <si>
    <t>Total</t>
  </si>
  <si>
    <t>A</t>
  </si>
  <si>
    <t>Entry Costs</t>
  </si>
  <si>
    <t>NSWRA Levy</t>
  </si>
  <si>
    <t>Food</t>
  </si>
  <si>
    <t>Maps</t>
  </si>
  <si>
    <t>Control Cards</t>
  </si>
  <si>
    <t>B</t>
  </si>
  <si>
    <t>Fixed Costs</t>
  </si>
  <si>
    <t>Organiser/</t>
  </si>
  <si>
    <t>Maps  (50 @ $2))</t>
  </si>
  <si>
    <t>Course Setter</t>
  </si>
  <si>
    <t>Certificates</t>
  </si>
  <si>
    <t>Entry Forms</t>
  </si>
  <si>
    <t>Phone / Postage</t>
  </si>
  <si>
    <t>Advertising</t>
  </si>
  <si>
    <t>Camping fee (NPWS)</t>
  </si>
  <si>
    <t>Travel (@ 20c /km)</t>
  </si>
  <si>
    <t>Equipment Hire</t>
  </si>
  <si>
    <t>Tents(admin &amp; ANC)</t>
  </si>
  <si>
    <t>Tent &amp; lights (HH)</t>
  </si>
  <si>
    <t>Tables &amp; chairs</t>
  </si>
  <si>
    <t>Portaloos</t>
  </si>
  <si>
    <t>Vehicles</t>
  </si>
  <si>
    <t>Generator &amp; computers</t>
  </si>
  <si>
    <t>Maps used in setting up</t>
  </si>
  <si>
    <t>Caterer</t>
  </si>
  <si>
    <t>Food (Staff)</t>
  </si>
  <si>
    <t>Disposables</t>
  </si>
  <si>
    <t>Water</t>
  </si>
  <si>
    <t>C</t>
  </si>
  <si>
    <t>Entry Fee</t>
  </si>
  <si>
    <t>Full</t>
  </si>
  <si>
    <t>Concession</t>
  </si>
  <si>
    <t>Total Income</t>
  </si>
  <si>
    <t>Total expenses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</si>
</sst>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\$#,##0.00\ ;&quot;($&quot;#,##0.00\)"/>
    <numFmt numFmtId="167" formatCode="\$#,##0\ ;&quot;($&quot;#,##0\)"/>
  </numFmts>
  <fonts count="5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1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3" xfId="0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164" fontId="3" fillId="0" borderId="5" xfId="0" applyFont="1" applyBorder="1" applyAlignment="1">
      <alignment/>
    </xf>
    <xf numFmtId="164" fontId="2" fillId="0" borderId="2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3" fillId="0" borderId="7" xfId="0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2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3" fillId="0" borderId="7" xfId="0" applyFont="1" applyBorder="1" applyAlignment="1">
      <alignment/>
    </xf>
    <xf numFmtId="166" fontId="2" fillId="0" borderId="10" xfId="0" applyNumberFormat="1" applyFont="1" applyBorder="1" applyAlignment="1">
      <alignment/>
    </xf>
    <xf numFmtId="164" fontId="3" fillId="0" borderId="3" xfId="0" applyFont="1" applyBorder="1" applyAlignment="1">
      <alignment/>
    </xf>
    <xf numFmtId="167" fontId="2" fillId="0" borderId="2" xfId="0" applyNumberFormat="1" applyFont="1" applyBorder="1" applyAlignment="1">
      <alignment/>
    </xf>
    <xf numFmtId="164" fontId="3" fillId="0" borderId="0" xfId="0" applyFont="1" applyBorder="1" applyAlignment="1">
      <alignment/>
    </xf>
    <xf numFmtId="166" fontId="2" fillId="0" borderId="9" xfId="0" applyNumberFormat="1" applyFont="1" applyFill="1" applyBorder="1" applyAlignment="1">
      <alignment/>
    </xf>
    <xf numFmtId="167" fontId="2" fillId="0" borderId="9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3" fillId="0" borderId="12" xfId="0" applyFont="1" applyBorder="1" applyAlignment="1">
      <alignment/>
    </xf>
    <xf numFmtId="167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4" fontId="2" fillId="0" borderId="15" xfId="0" applyFont="1" applyBorder="1" applyAlignment="1">
      <alignment/>
    </xf>
    <xf numFmtId="167" fontId="2" fillId="0" borderId="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4" fontId="2" fillId="0" borderId="16" xfId="0" applyFont="1" applyBorder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zoomScale="125" zoomScaleNormal="125" workbookViewId="0" topLeftCell="A16">
      <selection activeCell="A3" sqref="A3"/>
    </sheetView>
  </sheetViews>
  <sheetFormatPr defaultColWidth="9.140625" defaultRowHeight="12.75"/>
  <cols>
    <col min="1" max="1" width="12.8515625" style="1" customWidth="1"/>
    <col min="2" max="2" width="12.8515625" style="2" customWidth="1"/>
    <col min="3" max="3" width="26.7109375" style="2" customWidth="1"/>
    <col min="4" max="5" width="7.8515625" style="2" customWidth="1"/>
    <col min="6" max="6" width="7.8515625" style="3" customWidth="1"/>
    <col min="7" max="16384" width="9.28125" style="2" customWidth="1"/>
  </cols>
  <sheetData>
    <row r="1" spans="1:6" s="5" customFormat="1" ht="30" customHeight="1">
      <c r="A1" s="4" t="s">
        <v>0</v>
      </c>
      <c r="B1" s="4"/>
      <c r="C1" s="4"/>
      <c r="D1" s="4"/>
      <c r="E1" s="4"/>
      <c r="F1" s="4"/>
    </row>
    <row r="2" spans="1:6" ht="15" customHeight="1">
      <c r="A2" s="6" t="s">
        <v>1</v>
      </c>
      <c r="B2" s="6"/>
      <c r="C2" s="6"/>
      <c r="D2" s="6"/>
      <c r="E2" s="6"/>
      <c r="F2" s="6"/>
    </row>
    <row r="3" spans="1:7" ht="12.75">
      <c r="A3" s="7"/>
      <c r="B3" s="8"/>
      <c r="C3" s="8"/>
      <c r="D3" s="9" t="s">
        <v>2</v>
      </c>
      <c r="E3" s="8"/>
      <c r="F3" s="10" t="s">
        <v>3</v>
      </c>
      <c r="G3" s="11"/>
    </row>
    <row r="4" spans="1:7" ht="12.75">
      <c r="A4" s="12"/>
      <c r="B4" s="13"/>
      <c r="C4" s="13"/>
      <c r="D4" s="14"/>
      <c r="E4" s="13"/>
      <c r="F4" s="15"/>
      <c r="G4" s="11"/>
    </row>
    <row r="5" spans="1:7" ht="12.75">
      <c r="A5" s="16" t="s">
        <v>4</v>
      </c>
      <c r="B5" s="8"/>
      <c r="C5" s="8" t="s">
        <v>5</v>
      </c>
      <c r="D5" s="17">
        <v>180</v>
      </c>
      <c r="E5" s="8"/>
      <c r="F5" s="18">
        <v>156</v>
      </c>
      <c r="G5" s="11"/>
    </row>
    <row r="6" spans="1:7" ht="12.75">
      <c r="A6" s="19"/>
      <c r="B6" s="11"/>
      <c r="C6" s="11" t="s">
        <v>6</v>
      </c>
      <c r="D6" s="20">
        <v>30</v>
      </c>
      <c r="E6" s="11"/>
      <c r="F6" s="18">
        <v>41</v>
      </c>
      <c r="G6" s="11"/>
    </row>
    <row r="7" spans="1:7" ht="12.75">
      <c r="A7" s="19"/>
      <c r="B7" s="11"/>
      <c r="C7" s="11" t="s">
        <v>7</v>
      </c>
      <c r="D7" s="20">
        <v>30</v>
      </c>
      <c r="E7" s="11"/>
      <c r="F7" s="18">
        <v>33</v>
      </c>
      <c r="G7" s="11"/>
    </row>
    <row r="8" spans="1:7" ht="12.75">
      <c r="A8" s="19"/>
      <c r="B8" s="11"/>
      <c r="C8" s="11" t="s">
        <v>8</v>
      </c>
      <c r="D8" s="20">
        <v>10</v>
      </c>
      <c r="E8" s="11"/>
      <c r="F8" s="18">
        <v>6</v>
      </c>
      <c r="G8" s="11"/>
    </row>
    <row r="9" spans="1:7" ht="12.75">
      <c r="A9" s="12"/>
      <c r="B9" s="13"/>
      <c r="C9" s="13" t="s">
        <v>9</v>
      </c>
      <c r="D9" s="21">
        <f>SUM(D5:D8)</f>
        <v>250</v>
      </c>
      <c r="E9" s="22" t="s">
        <v>10</v>
      </c>
      <c r="F9" s="23">
        <f>SUM(F5:F8)</f>
        <v>236</v>
      </c>
      <c r="G9" s="11"/>
    </row>
    <row r="10" spans="1:7" ht="12.75">
      <c r="A10" s="19"/>
      <c r="B10" s="11"/>
      <c r="C10" s="11"/>
      <c r="D10" s="20"/>
      <c r="E10" s="11"/>
      <c r="F10" s="15"/>
      <c r="G10" s="11"/>
    </row>
    <row r="11" spans="1:7" ht="12.75">
      <c r="A11" s="16" t="s">
        <v>11</v>
      </c>
      <c r="B11" s="8"/>
      <c r="C11" s="8" t="s">
        <v>12</v>
      </c>
      <c r="D11" s="24">
        <v>10</v>
      </c>
      <c r="E11" s="8"/>
      <c r="F11" s="18">
        <v>2360</v>
      </c>
      <c r="G11" s="11"/>
    </row>
    <row r="12" spans="1:7" ht="12.75">
      <c r="A12" s="25"/>
      <c r="B12" s="11"/>
      <c r="C12" s="11" t="s">
        <v>13</v>
      </c>
      <c r="D12" s="26">
        <v>15</v>
      </c>
      <c r="E12" s="11"/>
      <c r="F12" s="18">
        <v>2358</v>
      </c>
      <c r="G12" s="11"/>
    </row>
    <row r="13" spans="1:7" ht="12.75">
      <c r="A13" s="25"/>
      <c r="B13" s="11"/>
      <c r="C13" s="11" t="s">
        <v>14</v>
      </c>
      <c r="D13" s="26">
        <v>2</v>
      </c>
      <c r="E13" s="11"/>
      <c r="F13" s="18">
        <v>500</v>
      </c>
      <c r="G13" s="11"/>
    </row>
    <row r="14" spans="1:7" ht="12.75">
      <c r="A14" s="25"/>
      <c r="B14" s="11"/>
      <c r="C14" s="11" t="s">
        <v>15</v>
      </c>
      <c r="D14" s="26">
        <v>1</v>
      </c>
      <c r="E14" s="11"/>
      <c r="F14" s="18">
        <v>110</v>
      </c>
      <c r="G14" s="11"/>
    </row>
    <row r="15" spans="1:256" ht="12.75">
      <c r="A15"/>
      <c r="B15"/>
      <c r="C15"/>
      <c r="D15"/>
      <c r="E15"/>
      <c r="F15" s="27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7" ht="12.75">
      <c r="A16" s="12"/>
      <c r="B16" s="28" t="s">
        <v>9</v>
      </c>
      <c r="C16" s="13"/>
      <c r="D16" s="29">
        <f>SUM(D11:D15)</f>
        <v>28</v>
      </c>
      <c r="E16" s="22" t="s">
        <v>16</v>
      </c>
      <c r="F16" s="23">
        <f>SUM(F11:F14)</f>
        <v>5328</v>
      </c>
      <c r="G16" s="11"/>
    </row>
    <row r="17" spans="1:7" ht="12.75">
      <c r="A17" s="19"/>
      <c r="B17" s="11"/>
      <c r="C17" s="11"/>
      <c r="D17" s="20"/>
      <c r="E17" s="11"/>
      <c r="F17" s="18"/>
      <c r="G17" s="11"/>
    </row>
    <row r="18" spans="1:7" ht="12.75">
      <c r="A18" s="16" t="s">
        <v>17</v>
      </c>
      <c r="B18" s="30" t="s">
        <v>18</v>
      </c>
      <c r="C18" s="8" t="s">
        <v>19</v>
      </c>
      <c r="D18" s="31">
        <v>100</v>
      </c>
      <c r="E18" s="8"/>
      <c r="F18" s="18">
        <v>100</v>
      </c>
      <c r="G18" s="11"/>
    </row>
    <row r="19" spans="1:7" ht="12.75">
      <c r="A19" s="19"/>
      <c r="B19" s="32" t="s">
        <v>20</v>
      </c>
      <c r="C19" s="11"/>
      <c r="D19" s="33"/>
      <c r="E19" s="11"/>
      <c r="F19" s="18"/>
      <c r="G19" s="11"/>
    </row>
    <row r="20" spans="1:7" ht="12.75">
      <c r="A20" s="19"/>
      <c r="B20" s="32"/>
      <c r="C20" s="11" t="s">
        <v>21</v>
      </c>
      <c r="D20" s="34">
        <v>100</v>
      </c>
      <c r="E20" s="11"/>
      <c r="F20" s="18">
        <v>0</v>
      </c>
      <c r="G20" s="11"/>
    </row>
    <row r="21" spans="1:7" ht="12.75">
      <c r="A21" s="19"/>
      <c r="B21" s="11"/>
      <c r="C21" s="11" t="s">
        <v>22</v>
      </c>
      <c r="D21" s="34">
        <v>100</v>
      </c>
      <c r="E21" s="11"/>
      <c r="F21" s="18">
        <v>100</v>
      </c>
      <c r="G21" s="11"/>
    </row>
    <row r="22" spans="1:7" ht="12.75">
      <c r="A22" s="19"/>
      <c r="B22" s="11"/>
      <c r="C22" s="11" t="s">
        <v>23</v>
      </c>
      <c r="D22" s="34">
        <v>200</v>
      </c>
      <c r="E22" s="11"/>
      <c r="F22" s="18">
        <v>200</v>
      </c>
      <c r="G22" s="11"/>
    </row>
    <row r="23" spans="1:7" ht="12.75">
      <c r="A23" s="19"/>
      <c r="B23" s="11"/>
      <c r="C23" s="11" t="s">
        <v>24</v>
      </c>
      <c r="D23" s="34">
        <v>200</v>
      </c>
      <c r="E23" s="11"/>
      <c r="F23" s="18">
        <v>0</v>
      </c>
      <c r="G23" s="11"/>
    </row>
    <row r="24" spans="1:7" ht="12.75">
      <c r="A24" s="19"/>
      <c r="B24" s="11"/>
      <c r="C24" s="11" t="s">
        <v>25</v>
      </c>
      <c r="D24" s="26">
        <v>330</v>
      </c>
      <c r="E24" s="11"/>
      <c r="F24" s="18">
        <v>330</v>
      </c>
      <c r="G24" s="11"/>
    </row>
    <row r="25" spans="1:7" ht="12.75">
      <c r="A25" s="19"/>
      <c r="B25" s="11"/>
      <c r="C25" s="11" t="s">
        <v>26</v>
      </c>
      <c r="D25" s="26">
        <v>1920</v>
      </c>
      <c r="E25" s="11"/>
      <c r="F25" s="18">
        <v>2280</v>
      </c>
      <c r="G25" s="11"/>
    </row>
    <row r="26" spans="1:7" ht="12.75">
      <c r="A26" s="19"/>
      <c r="B26" s="11"/>
      <c r="C26" s="11"/>
      <c r="D26" s="26"/>
      <c r="E26" s="11"/>
      <c r="F26" s="18"/>
      <c r="G26" s="11"/>
    </row>
    <row r="27" spans="1:7" ht="12.75">
      <c r="A27" s="19"/>
      <c r="B27" s="11"/>
      <c r="C27" s="11"/>
      <c r="D27" s="26"/>
      <c r="E27" s="11"/>
      <c r="F27" s="18"/>
      <c r="G27" s="11"/>
    </row>
    <row r="28" spans="1:7" ht="12.75">
      <c r="A28" s="19"/>
      <c r="B28" s="32" t="s">
        <v>27</v>
      </c>
      <c r="C28" s="11" t="s">
        <v>28</v>
      </c>
      <c r="D28" s="26">
        <v>340</v>
      </c>
      <c r="E28" s="11"/>
      <c r="F28" s="18">
        <v>291.6</v>
      </c>
      <c r="G28" s="11"/>
    </row>
    <row r="29" spans="1:7" ht="12.75">
      <c r="A29" s="19"/>
      <c r="B29" s="32"/>
      <c r="C29" s="11" t="s">
        <v>29</v>
      </c>
      <c r="D29" s="26">
        <v>200</v>
      </c>
      <c r="E29" s="11"/>
      <c r="F29" s="18">
        <v>200</v>
      </c>
      <c r="G29" s="11"/>
    </row>
    <row r="30" spans="1:7" ht="12.75">
      <c r="A30" s="19"/>
      <c r="B30" s="32"/>
      <c r="C30" s="11" t="s">
        <v>30</v>
      </c>
      <c r="D30" s="26">
        <v>150</v>
      </c>
      <c r="E30" s="11"/>
      <c r="F30" s="18">
        <v>95.4</v>
      </c>
      <c r="G30" s="11"/>
    </row>
    <row r="31" spans="1:7" ht="12.75">
      <c r="A31" s="19"/>
      <c r="B31" s="32"/>
      <c r="C31" s="11" t="s">
        <v>31</v>
      </c>
      <c r="D31" s="26">
        <v>1600</v>
      </c>
      <c r="E31" s="11"/>
      <c r="F31" s="18">
        <v>1622.5</v>
      </c>
      <c r="G31" s="11"/>
    </row>
    <row r="32" spans="1:7" ht="12.75">
      <c r="A32" s="19"/>
      <c r="B32" s="32"/>
      <c r="C32" s="11" t="s">
        <v>32</v>
      </c>
      <c r="D32" s="26">
        <v>378</v>
      </c>
      <c r="E32" s="11"/>
      <c r="F32" s="18">
        <v>378</v>
      </c>
      <c r="G32" s="11"/>
    </row>
    <row r="33" spans="1:7" ht="12.75">
      <c r="A33" s="19"/>
      <c r="B33" s="32"/>
      <c r="C33" s="11" t="s">
        <v>33</v>
      </c>
      <c r="D33" s="26">
        <v>300</v>
      </c>
      <c r="E33" s="11"/>
      <c r="F33" s="18">
        <v>300</v>
      </c>
      <c r="G33" s="11"/>
    </row>
    <row r="34" spans="1:7" ht="12.75">
      <c r="A34" s="19"/>
      <c r="B34" s="11"/>
      <c r="C34" s="11" t="s">
        <v>34</v>
      </c>
      <c r="D34" s="34">
        <v>100</v>
      </c>
      <c r="E34" s="11"/>
      <c r="F34" s="18">
        <v>100</v>
      </c>
      <c r="G34" s="11"/>
    </row>
    <row r="35" spans="1:7" ht="12.75">
      <c r="A35" s="19"/>
      <c r="B35" s="11"/>
      <c r="C35" s="11"/>
      <c r="D35" s="34"/>
      <c r="E35" s="11"/>
      <c r="F35" s="18"/>
      <c r="G35" s="11"/>
    </row>
    <row r="36" spans="1:7" ht="12.75">
      <c r="A36" s="19"/>
      <c r="B36" s="32" t="s">
        <v>35</v>
      </c>
      <c r="C36" s="11" t="s">
        <v>36</v>
      </c>
      <c r="D36" s="34">
        <v>200</v>
      </c>
      <c r="E36" s="11"/>
      <c r="F36" s="18"/>
      <c r="G36" s="11"/>
    </row>
    <row r="37" spans="1:7" ht="12.75">
      <c r="A37" s="19"/>
      <c r="B37" s="11"/>
      <c r="C37" s="11" t="s">
        <v>37</v>
      </c>
      <c r="D37" s="34">
        <v>100</v>
      </c>
      <c r="E37" s="11"/>
      <c r="F37" s="18"/>
      <c r="G37" s="11"/>
    </row>
    <row r="38" spans="1:7" ht="12.75">
      <c r="A38" s="19"/>
      <c r="B38" s="11"/>
      <c r="C38" s="11" t="s">
        <v>38</v>
      </c>
      <c r="D38" s="34">
        <v>450</v>
      </c>
      <c r="E38" s="11"/>
      <c r="F38" s="18">
        <v>500</v>
      </c>
      <c r="G38" s="11"/>
    </row>
    <row r="39" spans="1:7" ht="12.75">
      <c r="A39" s="19"/>
      <c r="B39" s="11"/>
      <c r="C39" s="11"/>
      <c r="D39" s="34"/>
      <c r="E39" s="11"/>
      <c r="F39" s="18"/>
      <c r="G39" s="11"/>
    </row>
    <row r="40" spans="1:7" ht="12.75">
      <c r="A40" s="12"/>
      <c r="B40" s="28" t="s">
        <v>9</v>
      </c>
      <c r="C40" s="13"/>
      <c r="D40" s="35">
        <f>SUM(D18:D39)</f>
        <v>6768</v>
      </c>
      <c r="E40" s="22" t="s">
        <v>39</v>
      </c>
      <c r="F40" s="23">
        <f>SUM(F18:F39)</f>
        <v>6497.5</v>
      </c>
      <c r="G40" s="11"/>
    </row>
    <row r="41" spans="1:7" ht="12.75">
      <c r="A41" s="19"/>
      <c r="B41" s="32"/>
      <c r="C41" s="11"/>
      <c r="D41" s="34"/>
      <c r="E41" s="11"/>
      <c r="F41" s="36"/>
      <c r="G41" s="11"/>
    </row>
    <row r="42" spans="1:256" ht="12.75">
      <c r="A42" s="19"/>
      <c r="B42" s="11"/>
      <c r="C42" s="11"/>
      <c r="D42" s="34"/>
      <c r="E42" s="11"/>
      <c r="F42" s="36"/>
      <c r="G42" s="11"/>
      <c r="IV42"/>
    </row>
    <row r="43" spans="1:256" ht="12.75">
      <c r="A43" s="37" t="s">
        <v>40</v>
      </c>
      <c r="B43" s="30" t="s">
        <v>41</v>
      </c>
      <c r="C43" s="8"/>
      <c r="D43" s="38">
        <v>60</v>
      </c>
      <c r="E43" s="8"/>
      <c r="F43" s="39">
        <v>60</v>
      </c>
      <c r="G43" s="11"/>
      <c r="IV43"/>
    </row>
    <row r="44" spans="1:256" ht="12.75">
      <c r="A44" s="12"/>
      <c r="B44" s="28" t="s">
        <v>42</v>
      </c>
      <c r="C44" s="40"/>
      <c r="D44" s="41">
        <v>40</v>
      </c>
      <c r="E44" s="13"/>
      <c r="F44" s="42">
        <v>40</v>
      </c>
      <c r="G44" s="11"/>
      <c r="IV44"/>
    </row>
    <row r="45" spans="1:256" ht="12.75">
      <c r="A45" s="43"/>
      <c r="B45" s="28" t="s">
        <v>7</v>
      </c>
      <c r="C45" s="40"/>
      <c r="D45" s="41">
        <v>50</v>
      </c>
      <c r="E45" s="13"/>
      <c r="F45" s="42">
        <v>50</v>
      </c>
      <c r="G45" s="11"/>
      <c r="IV45"/>
    </row>
    <row r="46" spans="1:256" ht="12.75">
      <c r="A46" s="43"/>
      <c r="B46" s="28" t="s">
        <v>8</v>
      </c>
      <c r="C46" s="40"/>
      <c r="D46" s="41">
        <v>30</v>
      </c>
      <c r="E46" s="13"/>
      <c r="F46" s="42">
        <v>30</v>
      </c>
      <c r="G46" s="11"/>
      <c r="IV46"/>
    </row>
    <row r="47" spans="4:256" ht="12.75">
      <c r="D47" s="34"/>
      <c r="F47" s="36"/>
      <c r="IV47"/>
    </row>
    <row r="48" spans="3:6" ht="12.75">
      <c r="C48" s="44" t="s">
        <v>43</v>
      </c>
      <c r="D48" s="34">
        <f>(D43*D5)+(D44*D6)+(D45*D7)+(D46*D8)</f>
        <v>13800</v>
      </c>
      <c r="F48" s="36">
        <v>13382</v>
      </c>
    </row>
    <row r="49" spans="3:6" ht="12.75">
      <c r="C49" s="44" t="s">
        <v>44</v>
      </c>
      <c r="D49" s="34">
        <f>(D9*D16)+D40</f>
        <v>13768</v>
      </c>
      <c r="F49" s="36">
        <f>F16+F40</f>
        <v>11825.5</v>
      </c>
    </row>
    <row r="50" spans="1:7" ht="12.75">
      <c r="A50" s="12"/>
      <c r="B50" s="13"/>
      <c r="C50" s="13"/>
      <c r="D50" s="41"/>
      <c r="E50" s="13"/>
      <c r="F50" s="42"/>
      <c r="G50" s="11"/>
    </row>
  </sheetData>
  <mergeCells count="2">
    <mergeCell ref="A1:F1"/>
    <mergeCell ref="A2:F2"/>
  </mergeCells>
  <printOptions/>
  <pageMargins left="0.7479166666666667" right="0.7479166666666667" top="0.7875" bottom="0.39375" header="0.5118055555555556" footer="0.5118055555555556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NSWRA 1995 Event Budget Worksheet</dc:title>
  <dc:subject/>
  <dc:creator>Anthony Maloney</dc:creator>
  <cp:keywords/>
  <dc:description/>
  <cp:lastModifiedBy/>
  <cp:lastPrinted>2006-01-19T10:25:45Z</cp:lastPrinted>
  <dcterms:created xsi:type="dcterms:W3CDTF">2006-01-16T01:28:09Z</dcterms:created>
  <dcterms:modified xsi:type="dcterms:W3CDTF">2006-05-05T01:48:02Z</dcterms:modified>
  <cp:category/>
  <cp:version/>
  <cp:contentType/>
  <cp:contentStatus/>
  <cp:revision>14</cp:revision>
</cp:coreProperties>
</file>